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ина\OneDrive\Desktop\"/>
    </mc:Choice>
  </mc:AlternateContent>
  <bookViews>
    <workbookView xWindow="0" yWindow="0" windowWidth="17256" windowHeight="6912" tabRatio="817"/>
  </bookViews>
  <sheets>
    <sheet name="кіші топ" sheetId="10" r:id="rId1"/>
    <sheet name="ортаңғы топ" sheetId="11" r:id="rId2"/>
    <sheet name="ересек топ" sheetId="12" r:id="rId3"/>
    <sheet name="МДҰ әдіскерінің жинағы" sheetId="16" r:id="rId4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6" l="1"/>
  <c r="H15" i="16"/>
  <c r="R13" i="16" l="1"/>
  <c r="S13" i="16" s="1"/>
  <c r="T13" i="16"/>
  <c r="U13" i="16"/>
  <c r="V13" i="16"/>
  <c r="W13" i="16"/>
  <c r="R9" i="16"/>
  <c r="S9" i="16" s="1"/>
  <c r="T9" i="16"/>
  <c r="U9" i="16"/>
  <c r="V9" i="16"/>
  <c r="W9" i="16"/>
  <c r="B14" i="16"/>
  <c r="C14" i="16"/>
  <c r="D14" i="16"/>
  <c r="E14" i="16"/>
  <c r="F14" i="16"/>
  <c r="G14" i="16"/>
  <c r="H14" i="16"/>
  <c r="I14" i="16"/>
  <c r="I15" i="16" s="1"/>
  <c r="J14" i="16"/>
  <c r="J15" i="16" s="1"/>
  <c r="K14" i="16"/>
  <c r="L14" i="16" l="1"/>
  <c r="M14" i="16"/>
  <c r="N14" i="16"/>
  <c r="O14" i="16"/>
  <c r="P14" i="16"/>
  <c r="Q14" i="16"/>
  <c r="B15" i="16"/>
  <c r="P15" i="16" l="1"/>
  <c r="M15" i="16"/>
  <c r="Q15" i="16"/>
  <c r="F15" i="16"/>
  <c r="N15" i="16"/>
  <c r="C15" i="16"/>
  <c r="G15" i="16"/>
  <c r="O15" i="16"/>
  <c r="D15" i="16"/>
  <c r="L15" i="16"/>
  <c r="Q17" i="10"/>
  <c r="R17" i="10"/>
  <c r="S17" i="10"/>
  <c r="T17" i="10"/>
  <c r="U17" i="10"/>
  <c r="V17" i="10"/>
  <c r="W17" i="10"/>
  <c r="X17" i="10"/>
  <c r="Y17" i="10"/>
  <c r="V12" i="16"/>
  <c r="W12" i="16" s="1"/>
  <c r="V11" i="16"/>
  <c r="W11" i="16" s="1"/>
  <c r="V10" i="16"/>
  <c r="W10" i="16" s="1"/>
  <c r="T12" i="16"/>
  <c r="U12" i="16" s="1"/>
  <c r="T11" i="16"/>
  <c r="U11" i="16" s="1"/>
  <c r="T10" i="16"/>
  <c r="U10" i="16" s="1"/>
  <c r="R12" i="16"/>
  <c r="S12" i="16" s="1"/>
  <c r="R11" i="16"/>
  <c r="S11" i="16" s="1"/>
  <c r="R10" i="16"/>
  <c r="S10" i="16" s="1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8" i="12" l="1"/>
  <c r="N18" i="12"/>
  <c r="AI18" i="12"/>
  <c r="AH18" i="12"/>
  <c r="Q18" i="12"/>
  <c r="AK18" i="12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2"/>
  <c r="G18" i="12"/>
  <c r="D18" i="12"/>
  <c r="E18" i="12"/>
  <c r="G18" i="11"/>
  <c r="E18" i="11"/>
  <c r="D18" i="11"/>
  <c r="F18" i="11"/>
</calcChain>
</file>

<file path=xl/sharedStrings.xml><?xml version="1.0" encoding="utf-8"?>
<sst xmlns="http://schemas.openxmlformats.org/spreadsheetml/2006/main" count="221" uniqueCount="50">
  <si>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</si>
  <si>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</si>
  <si>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</si>
  <si>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</si>
  <si>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</si>
  <si>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</si>
  <si>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</si>
  <si>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</si>
  <si>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</si>
  <si>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</si>
  <si>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</si>
  <si>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</si>
  <si>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</si>
  <si>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</si>
  <si>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</si>
  <si>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</si>
  <si>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</si>
  <si>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</si>
  <si>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</si>
  <si>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</si>
  <si>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</si>
  <si>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</si>
  <si>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</si>
  <si>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</si>
  <si>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</si>
  <si>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</si>
  <si>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</si>
  <si>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</si>
  <si>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</si>
  <si>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</si>
  <si>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</si>
  <si>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</si>
  <si>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</si>
  <si>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</si>
  <si>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</si>
  <si>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</si>
  <si>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 xml:space="preserve"> "Бәйтерек"тобы</t>
  </si>
  <si>
    <t>Әдіскерінің аты-жөні:Бекмурзина Гульнара Жаксылыковна</t>
  </si>
  <si>
    <t>МДҰ атауы:ЖШС "Нұр-Тілек"бөбекжай-бақшасы</t>
  </si>
  <si>
    <t>Мекен-жайы:Есет батыр №21</t>
  </si>
  <si>
    <t>Оқыту тілі:Қазақ тілі</t>
  </si>
  <si>
    <t>Амангожина А.А</t>
  </si>
  <si>
    <t>Боранова Ж.Б</t>
  </si>
  <si>
    <t xml:space="preserve"> "Айгөлек"тобы</t>
  </si>
  <si>
    <t>Исаева Қ.Т</t>
  </si>
  <si>
    <t>Қаржаубаева А.Қ</t>
  </si>
  <si>
    <t>Балбөбек тобы</t>
  </si>
  <si>
    <t>Шаштыбаева К.Ұ</t>
  </si>
  <si>
    <t>Берденова Ж.Р</t>
  </si>
  <si>
    <t>Әдіскерінің аты-жөні:Бекмурзина Г.Ж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</si>
</sst>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abSelected="1" zoomScale="70" zoomScaleNormal="70" workbookViewId="0">
      <selection activeCell="M29" sqref="M29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37" t="s">
        <v>32</v>
      </c>
      <c r="C2" s="37"/>
      <c r="D2" s="37"/>
      <c r="E2" s="37"/>
      <c r="F2" s="37"/>
      <c r="G2" s="37"/>
      <c r="H2" s="7"/>
      <c r="I2" s="7"/>
      <c r="J2" s="7"/>
      <c r="K2" s="2"/>
      <c r="L2" s="29" t="s">
        <v>38</v>
      </c>
      <c r="M2" s="29"/>
      <c r="N2" s="29"/>
      <c r="O2" s="29"/>
      <c r="P2" s="29"/>
      <c r="Q2" s="29"/>
      <c r="R2" s="29"/>
      <c r="S2" s="29"/>
      <c r="T2" s="29"/>
      <c r="U2" s="2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8" t="s">
        <v>16</v>
      </c>
      <c r="AH2" s="28"/>
    </row>
    <row r="3" spans="1:34" ht="15.6" x14ac:dyDescent="0.3">
      <c r="A3" s="3"/>
      <c r="B3" s="29" t="s">
        <v>37</v>
      </c>
      <c r="C3" s="29"/>
      <c r="D3" s="29"/>
      <c r="E3" s="29"/>
      <c r="F3" s="29"/>
      <c r="G3" s="3"/>
      <c r="H3" s="3"/>
      <c r="I3" s="3"/>
      <c r="J3" s="3"/>
      <c r="K3" s="3"/>
      <c r="L3" s="33" t="s">
        <v>39</v>
      </c>
      <c r="M3" s="33"/>
      <c r="N3" s="33"/>
      <c r="O3" s="33"/>
      <c r="P3" s="33"/>
      <c r="Q3" s="33"/>
      <c r="R3" s="33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0" t="s">
        <v>40</v>
      </c>
      <c r="M4" s="30"/>
      <c r="N4" s="30"/>
      <c r="O4" s="30"/>
      <c r="P4" s="30"/>
      <c r="Q4" s="30"/>
      <c r="R4" s="30"/>
      <c r="S4" s="30"/>
      <c r="T4" s="30"/>
      <c r="U4" s="30"/>
      <c r="V4" s="19"/>
      <c r="W4" s="19"/>
      <c r="X4" s="19"/>
      <c r="Y4" s="19"/>
      <c r="Z4" s="19"/>
      <c r="AA4" s="19"/>
      <c r="AB4" s="19"/>
      <c r="AC4" s="19"/>
      <c r="AD4" s="19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2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4" t="s">
        <v>7</v>
      </c>
      <c r="I7" s="35"/>
      <c r="J7" s="35"/>
      <c r="K7" s="35"/>
      <c r="L7" s="35"/>
      <c r="M7" s="36"/>
      <c r="N7" s="27" t="s">
        <v>5</v>
      </c>
      <c r="O7" s="27"/>
      <c r="P7" s="27"/>
      <c r="Q7" s="34" t="s">
        <v>8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6"/>
      <c r="AF7" s="27" t="s">
        <v>6</v>
      </c>
      <c r="AG7" s="27"/>
      <c r="AH7" s="27"/>
    </row>
    <row r="8" spans="1:34" ht="15.75" customHeight="1" x14ac:dyDescent="0.3">
      <c r="A8" s="32"/>
      <c r="B8" s="27"/>
      <c r="C8" s="27"/>
      <c r="D8" s="27"/>
      <c r="E8" s="43" t="s">
        <v>13</v>
      </c>
      <c r="F8" s="43" t="s">
        <v>14</v>
      </c>
      <c r="G8" s="43" t="s">
        <v>15</v>
      </c>
      <c r="H8" s="27" t="s">
        <v>17</v>
      </c>
      <c r="I8" s="27"/>
      <c r="J8" s="27"/>
      <c r="K8" s="27" t="s">
        <v>18</v>
      </c>
      <c r="L8" s="27"/>
      <c r="M8" s="27"/>
      <c r="N8" s="43" t="s">
        <v>13</v>
      </c>
      <c r="O8" s="43" t="s">
        <v>14</v>
      </c>
      <c r="P8" s="43" t="s">
        <v>15</v>
      </c>
      <c r="Q8" s="27" t="s">
        <v>22</v>
      </c>
      <c r="R8" s="27"/>
      <c r="S8" s="27"/>
      <c r="T8" s="27" t="s">
        <v>19</v>
      </c>
      <c r="U8" s="27"/>
      <c r="V8" s="27"/>
      <c r="W8" s="27" t="s">
        <v>23</v>
      </c>
      <c r="X8" s="27"/>
      <c r="Y8" s="27"/>
      <c r="Z8" s="34" t="s">
        <v>24</v>
      </c>
      <c r="AA8" s="35"/>
      <c r="AB8" s="36"/>
      <c r="AC8" s="34" t="s">
        <v>20</v>
      </c>
      <c r="AD8" s="35"/>
      <c r="AE8" s="36"/>
      <c r="AF8" s="43" t="s">
        <v>13</v>
      </c>
      <c r="AG8" s="43" t="s">
        <v>14</v>
      </c>
      <c r="AH8" s="43" t="s">
        <v>15</v>
      </c>
    </row>
    <row r="9" spans="1:34" ht="126.75" customHeight="1" x14ac:dyDescent="0.3">
      <c r="A9" s="32"/>
      <c r="B9" s="27"/>
      <c r="C9" s="27"/>
      <c r="D9" s="27"/>
      <c r="E9" s="44"/>
      <c r="F9" s="44"/>
      <c r="G9" s="4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44"/>
      <c r="O9" s="44"/>
      <c r="P9" s="44"/>
      <c r="Q9" s="25" t="s">
        <v>13</v>
      </c>
      <c r="R9" s="25" t="s">
        <v>14</v>
      </c>
      <c r="S9" s="25" t="s">
        <v>15</v>
      </c>
      <c r="T9" s="25" t="s">
        <v>13</v>
      </c>
      <c r="U9" s="25" t="s">
        <v>14</v>
      </c>
      <c r="V9" s="25" t="s">
        <v>15</v>
      </c>
      <c r="W9" s="25" t="s">
        <v>13</v>
      </c>
      <c r="X9" s="25" t="s">
        <v>14</v>
      </c>
      <c r="Y9" s="25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44"/>
      <c r="AG9" s="44"/>
      <c r="AH9" s="44"/>
    </row>
    <row r="10" spans="1:34" ht="15.6" x14ac:dyDescent="0.3">
      <c r="A10" s="5">
        <v>1</v>
      </c>
      <c r="B10" s="6" t="s">
        <v>36</v>
      </c>
      <c r="C10" s="6" t="s">
        <v>41</v>
      </c>
      <c r="D10" s="11">
        <v>25</v>
      </c>
      <c r="E10" s="11">
        <v>20</v>
      </c>
      <c r="F10" s="11">
        <v>3</v>
      </c>
      <c r="G10" s="11">
        <v>2</v>
      </c>
      <c r="H10" s="11">
        <v>20</v>
      </c>
      <c r="I10" s="11">
        <v>3</v>
      </c>
      <c r="J10" s="11">
        <v>2</v>
      </c>
      <c r="K10" s="11">
        <v>10</v>
      </c>
      <c r="L10" s="11">
        <v>12</v>
      </c>
      <c r="M10" s="11">
        <v>3</v>
      </c>
      <c r="N10" s="11">
        <v>16</v>
      </c>
      <c r="O10" s="11">
        <v>6</v>
      </c>
      <c r="P10" s="11">
        <v>3</v>
      </c>
      <c r="Q10" s="11">
        <v>18</v>
      </c>
      <c r="R10" s="11">
        <v>4</v>
      </c>
      <c r="S10" s="11">
        <v>3</v>
      </c>
      <c r="T10" s="11">
        <v>17</v>
      </c>
      <c r="U10" s="11">
        <v>5</v>
      </c>
      <c r="V10" s="11">
        <v>3</v>
      </c>
      <c r="W10" s="11">
        <v>18</v>
      </c>
      <c r="X10" s="11">
        <v>4</v>
      </c>
      <c r="Y10" s="11">
        <v>3</v>
      </c>
      <c r="Z10" s="11">
        <v>17</v>
      </c>
      <c r="AA10" s="11">
        <v>5</v>
      </c>
      <c r="AB10" s="11">
        <v>3</v>
      </c>
      <c r="AC10" s="11">
        <v>18</v>
      </c>
      <c r="AD10" s="11">
        <v>4</v>
      </c>
      <c r="AE10" s="11">
        <v>3</v>
      </c>
      <c r="AF10" s="11">
        <v>18.75</v>
      </c>
      <c r="AG10" s="11">
        <v>3.25</v>
      </c>
      <c r="AH10" s="11">
        <v>3</v>
      </c>
    </row>
    <row r="11" spans="1:34" ht="15.6" x14ac:dyDescent="0.3">
      <c r="A11" s="5">
        <v>2</v>
      </c>
      <c r="B11" s="6"/>
      <c r="C11" s="6" t="s">
        <v>42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 x14ac:dyDescent="0.3">
      <c r="A17" s="40" t="s">
        <v>1</v>
      </c>
      <c r="B17" s="41"/>
      <c r="C17" s="42"/>
      <c r="D17" s="13">
        <f t="shared" ref="D17:AH17" si="0">SUM(D10:D16)</f>
        <v>25</v>
      </c>
      <c r="E17" s="11">
        <f t="shared" si="0"/>
        <v>20</v>
      </c>
      <c r="F17" s="11">
        <f t="shared" si="0"/>
        <v>3</v>
      </c>
      <c r="G17" s="11">
        <f t="shared" si="0"/>
        <v>2</v>
      </c>
      <c r="H17" s="11">
        <f t="shared" si="0"/>
        <v>20</v>
      </c>
      <c r="I17" s="11">
        <f t="shared" si="0"/>
        <v>3</v>
      </c>
      <c r="J17" s="11">
        <f t="shared" si="0"/>
        <v>2</v>
      </c>
      <c r="K17" s="11">
        <f t="shared" si="0"/>
        <v>10</v>
      </c>
      <c r="L17" s="11">
        <f t="shared" si="0"/>
        <v>12</v>
      </c>
      <c r="M17" s="11">
        <f t="shared" si="0"/>
        <v>3</v>
      </c>
      <c r="N17" s="11">
        <f t="shared" si="0"/>
        <v>16</v>
      </c>
      <c r="O17" s="11">
        <f t="shared" si="0"/>
        <v>6</v>
      </c>
      <c r="P17" s="11">
        <f t="shared" si="0"/>
        <v>3</v>
      </c>
      <c r="Q17" s="11">
        <f t="shared" si="0"/>
        <v>18</v>
      </c>
      <c r="R17" s="11">
        <f t="shared" si="0"/>
        <v>4</v>
      </c>
      <c r="S17" s="11">
        <f t="shared" si="0"/>
        <v>3</v>
      </c>
      <c r="T17" s="11">
        <f t="shared" si="0"/>
        <v>17</v>
      </c>
      <c r="U17" s="11">
        <f t="shared" si="0"/>
        <v>5</v>
      </c>
      <c r="V17" s="11">
        <f t="shared" si="0"/>
        <v>3</v>
      </c>
      <c r="W17" s="11">
        <f t="shared" si="0"/>
        <v>18</v>
      </c>
      <c r="X17" s="11">
        <f t="shared" si="0"/>
        <v>4</v>
      </c>
      <c r="Y17" s="11">
        <f t="shared" si="0"/>
        <v>3</v>
      </c>
      <c r="Z17" s="11">
        <f t="shared" si="0"/>
        <v>17</v>
      </c>
      <c r="AA17" s="11">
        <f t="shared" si="0"/>
        <v>5</v>
      </c>
      <c r="AB17" s="11">
        <f t="shared" si="0"/>
        <v>3</v>
      </c>
      <c r="AC17" s="11">
        <f t="shared" si="0"/>
        <v>18</v>
      </c>
      <c r="AD17" s="11">
        <f t="shared" si="0"/>
        <v>4</v>
      </c>
      <c r="AE17" s="11">
        <f t="shared" si="0"/>
        <v>3</v>
      </c>
      <c r="AF17" s="11">
        <f t="shared" si="0"/>
        <v>18.75</v>
      </c>
      <c r="AG17" s="11">
        <f t="shared" si="0"/>
        <v>3.25</v>
      </c>
      <c r="AH17" s="11">
        <f t="shared" si="0"/>
        <v>3</v>
      </c>
    </row>
    <row r="18" spans="1:34" ht="17.25" customHeight="1" x14ac:dyDescent="0.3">
      <c r="A18" s="38" t="s">
        <v>10</v>
      </c>
      <c r="B18" s="39"/>
      <c r="C18" s="39"/>
      <c r="D18" s="24">
        <f>D17*100/D17</f>
        <v>100</v>
      </c>
      <c r="E18" s="26">
        <f>E17*100/D17</f>
        <v>80</v>
      </c>
      <c r="F18" s="26">
        <f>F17*100/D17</f>
        <v>12</v>
      </c>
      <c r="G18" s="26">
        <f>G17*100/D17</f>
        <v>8</v>
      </c>
      <c r="H18" s="11">
        <f>H17*100/D17</f>
        <v>80</v>
      </c>
      <c r="I18" s="11">
        <f>I17*100/D17</f>
        <v>12</v>
      </c>
      <c r="J18" s="11">
        <f>J17*100/D17</f>
        <v>8</v>
      </c>
      <c r="K18" s="11">
        <f>K17*100/D17</f>
        <v>40</v>
      </c>
      <c r="L18" s="11">
        <f>L17*100/D17</f>
        <v>48</v>
      </c>
      <c r="M18" s="11">
        <f>M17*100/D17</f>
        <v>12</v>
      </c>
      <c r="N18" s="11">
        <f>N17*100/D17</f>
        <v>64</v>
      </c>
      <c r="O18" s="11">
        <f>O17*100/D17</f>
        <v>24</v>
      </c>
      <c r="P18" s="11">
        <f>P17*100/D17</f>
        <v>12</v>
      </c>
      <c r="Q18" s="11">
        <f>Q17*100/D17</f>
        <v>72</v>
      </c>
      <c r="R18" s="11">
        <f>R17*100/D17</f>
        <v>16</v>
      </c>
      <c r="S18" s="11">
        <f>S17*100/D17</f>
        <v>12</v>
      </c>
      <c r="T18" s="11">
        <f>T17*100/D17</f>
        <v>68</v>
      </c>
      <c r="U18" s="11">
        <f>U17*100/D17</f>
        <v>20</v>
      </c>
      <c r="V18" s="11">
        <f>V17*100/D17</f>
        <v>12</v>
      </c>
      <c r="W18" s="11">
        <f>W17*100/D17</f>
        <v>72</v>
      </c>
      <c r="X18" s="11">
        <f>X17*100/D17</f>
        <v>16</v>
      </c>
      <c r="Y18" s="11">
        <f>Y17*100/D17</f>
        <v>12</v>
      </c>
      <c r="Z18" s="11">
        <f>Z17*100/D17</f>
        <v>68</v>
      </c>
      <c r="AA18" s="11">
        <f>AA17*100/D17</f>
        <v>20</v>
      </c>
      <c r="AB18" s="11">
        <f>AB17*100/D17</f>
        <v>12</v>
      </c>
      <c r="AC18" s="11">
        <f>AC17*100/D17</f>
        <v>72</v>
      </c>
      <c r="AD18" s="11">
        <f>AD17*100/D17</f>
        <v>16</v>
      </c>
      <c r="AE18" s="11">
        <f>AE17*100/D17</f>
        <v>12</v>
      </c>
      <c r="AF18" s="11">
        <f>AF17*100/D17</f>
        <v>75</v>
      </c>
      <c r="AG18" s="11">
        <f>AG17*100/D17</f>
        <v>13</v>
      </c>
      <c r="AH18" s="11">
        <f>AH17*100/D17</f>
        <v>12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R1" zoomScale="80" zoomScaleNormal="80" workbookViewId="0">
      <selection activeCell="AL10" sqref="AL1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37" t="s">
        <v>31</v>
      </c>
      <c r="C2" s="37"/>
      <c r="D2" s="37"/>
      <c r="E2" s="37"/>
      <c r="F2" s="37"/>
      <c r="G2" s="7"/>
      <c r="H2" s="7"/>
      <c r="I2" s="7"/>
      <c r="J2" s="7"/>
      <c r="K2" s="7"/>
      <c r="L2" s="7"/>
      <c r="M2" s="7"/>
      <c r="N2" s="2"/>
      <c r="O2" s="3" t="s">
        <v>38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8" t="s">
        <v>16</v>
      </c>
      <c r="AK2" s="28"/>
    </row>
    <row r="3" spans="1:37" ht="15.6" x14ac:dyDescent="0.3">
      <c r="A3" s="3"/>
      <c r="B3" s="29" t="s">
        <v>37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39</v>
      </c>
      <c r="P3" s="29"/>
      <c r="Q3" s="29"/>
      <c r="R3" s="29"/>
      <c r="S3" s="29"/>
      <c r="T3" s="29"/>
      <c r="U3" s="29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19" t="s">
        <v>40</v>
      </c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2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4" t="s">
        <v>7</v>
      </c>
      <c r="I7" s="35"/>
      <c r="J7" s="35"/>
      <c r="K7" s="35"/>
      <c r="L7" s="35"/>
      <c r="M7" s="35"/>
      <c r="N7" s="35"/>
      <c r="O7" s="35"/>
      <c r="P7" s="36"/>
      <c r="Q7" s="27" t="s">
        <v>5</v>
      </c>
      <c r="R7" s="27"/>
      <c r="S7" s="27"/>
      <c r="T7" s="34" t="s">
        <v>8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7" t="s">
        <v>6</v>
      </c>
      <c r="AJ7" s="27"/>
      <c r="AK7" s="27"/>
    </row>
    <row r="8" spans="1:37" ht="15.75" customHeight="1" x14ac:dyDescent="0.3">
      <c r="A8" s="32"/>
      <c r="B8" s="27"/>
      <c r="C8" s="27"/>
      <c r="D8" s="27"/>
      <c r="E8" s="43" t="s">
        <v>13</v>
      </c>
      <c r="F8" s="43" t="s">
        <v>14</v>
      </c>
      <c r="G8" s="43" t="s">
        <v>15</v>
      </c>
      <c r="H8" s="45" t="s">
        <v>17</v>
      </c>
      <c r="I8" s="46"/>
      <c r="J8" s="46"/>
      <c r="K8" s="35" t="s">
        <v>18</v>
      </c>
      <c r="L8" s="35"/>
      <c r="M8" s="36"/>
      <c r="N8" s="49" t="s">
        <v>21</v>
      </c>
      <c r="O8" s="47"/>
      <c r="P8" s="48"/>
      <c r="Q8" s="43" t="s">
        <v>13</v>
      </c>
      <c r="R8" s="43" t="s">
        <v>14</v>
      </c>
      <c r="S8" s="43" t="s">
        <v>15</v>
      </c>
      <c r="T8" s="50" t="s">
        <v>22</v>
      </c>
      <c r="U8" s="50"/>
      <c r="V8" s="50"/>
      <c r="W8" s="50" t="s">
        <v>19</v>
      </c>
      <c r="X8" s="50"/>
      <c r="Y8" s="50"/>
      <c r="Z8" s="32" t="s">
        <v>23</v>
      </c>
      <c r="AA8" s="32"/>
      <c r="AB8" s="32"/>
      <c r="AC8" s="32" t="s">
        <v>24</v>
      </c>
      <c r="AD8" s="32"/>
      <c r="AE8" s="32"/>
      <c r="AF8" s="47" t="s">
        <v>20</v>
      </c>
      <c r="AG8" s="47"/>
      <c r="AH8" s="48"/>
      <c r="AI8" s="43" t="s">
        <v>13</v>
      </c>
      <c r="AJ8" s="43" t="s">
        <v>14</v>
      </c>
      <c r="AK8" s="43" t="s">
        <v>15</v>
      </c>
    </row>
    <row r="9" spans="1:37" ht="115.5" customHeight="1" x14ac:dyDescent="0.3">
      <c r="A9" s="32"/>
      <c r="B9" s="27"/>
      <c r="C9" s="27"/>
      <c r="D9" s="27"/>
      <c r="E9" s="44"/>
      <c r="F9" s="44"/>
      <c r="G9" s="4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4"/>
      <c r="R9" s="44"/>
      <c r="S9" s="4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4"/>
      <c r="AJ9" s="44"/>
      <c r="AK9" s="44"/>
    </row>
    <row r="10" spans="1:37" ht="15.6" x14ac:dyDescent="0.3">
      <c r="A10" s="5">
        <v>1</v>
      </c>
      <c r="B10" s="6" t="s">
        <v>43</v>
      </c>
      <c r="C10" s="6" t="s">
        <v>44</v>
      </c>
      <c r="D10" s="11">
        <v>25</v>
      </c>
      <c r="E10" s="11">
        <v>17</v>
      </c>
      <c r="F10" s="11">
        <v>8</v>
      </c>
      <c r="G10" s="11">
        <v>0</v>
      </c>
      <c r="H10" s="11">
        <v>15</v>
      </c>
      <c r="I10" s="11">
        <v>8</v>
      </c>
      <c r="J10" s="11">
        <v>2</v>
      </c>
      <c r="K10" s="11">
        <v>12</v>
      </c>
      <c r="L10" s="11">
        <v>11</v>
      </c>
      <c r="M10" s="11">
        <v>2</v>
      </c>
      <c r="N10" s="11">
        <v>15</v>
      </c>
      <c r="O10" s="11">
        <v>10</v>
      </c>
      <c r="P10" s="11">
        <v>0</v>
      </c>
      <c r="Q10" s="11">
        <v>17</v>
      </c>
      <c r="R10" s="11">
        <v>8</v>
      </c>
      <c r="S10" s="11">
        <v>0</v>
      </c>
      <c r="T10" s="11">
        <v>12</v>
      </c>
      <c r="U10" s="11">
        <v>11</v>
      </c>
      <c r="V10" s="11">
        <v>2</v>
      </c>
      <c r="W10" s="11">
        <v>14</v>
      </c>
      <c r="X10" s="11">
        <v>11</v>
      </c>
      <c r="Y10" s="11">
        <v>0</v>
      </c>
      <c r="Z10" s="11">
        <v>14</v>
      </c>
      <c r="AA10" s="11">
        <v>9</v>
      </c>
      <c r="AB10" s="11">
        <v>2</v>
      </c>
      <c r="AC10" s="11">
        <v>16</v>
      </c>
      <c r="AD10" s="11">
        <v>9</v>
      </c>
      <c r="AE10" s="11">
        <v>0</v>
      </c>
      <c r="AF10" s="11">
        <v>19</v>
      </c>
      <c r="AG10" s="11">
        <v>6</v>
      </c>
      <c r="AH10" s="11">
        <v>0</v>
      </c>
      <c r="AI10" s="11">
        <v>14</v>
      </c>
      <c r="AJ10" s="11">
        <v>9</v>
      </c>
      <c r="AK10" s="11">
        <v>2</v>
      </c>
    </row>
    <row r="11" spans="1:37" ht="15.6" x14ac:dyDescent="0.3">
      <c r="A11" s="5">
        <v>2</v>
      </c>
      <c r="B11" s="6"/>
      <c r="C11" s="6" t="s">
        <v>45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40" t="s">
        <v>1</v>
      </c>
      <c r="B17" s="41"/>
      <c r="C17" s="42"/>
      <c r="D17" s="13">
        <f t="shared" ref="D17:AK17" si="0">SUM(D10:D16)</f>
        <v>25</v>
      </c>
      <c r="E17" s="11">
        <f t="shared" si="0"/>
        <v>17</v>
      </c>
      <c r="F17" s="11">
        <f t="shared" si="0"/>
        <v>8</v>
      </c>
      <c r="G17" s="11">
        <f t="shared" si="0"/>
        <v>0</v>
      </c>
      <c r="H17" s="11">
        <f t="shared" si="0"/>
        <v>15</v>
      </c>
      <c r="I17" s="11">
        <f t="shared" si="0"/>
        <v>8</v>
      </c>
      <c r="J17" s="11">
        <f t="shared" si="0"/>
        <v>2</v>
      </c>
      <c r="K17" s="11">
        <f t="shared" si="0"/>
        <v>12</v>
      </c>
      <c r="L17" s="11">
        <f t="shared" si="0"/>
        <v>11</v>
      </c>
      <c r="M17" s="11">
        <f t="shared" si="0"/>
        <v>2</v>
      </c>
      <c r="N17" s="11">
        <f t="shared" si="0"/>
        <v>15</v>
      </c>
      <c r="O17" s="11">
        <f t="shared" si="0"/>
        <v>10</v>
      </c>
      <c r="P17" s="11">
        <f t="shared" si="0"/>
        <v>0</v>
      </c>
      <c r="Q17" s="11">
        <f t="shared" si="0"/>
        <v>17</v>
      </c>
      <c r="R17" s="11">
        <f t="shared" si="0"/>
        <v>8</v>
      </c>
      <c r="S17" s="11">
        <f t="shared" si="0"/>
        <v>0</v>
      </c>
      <c r="T17" s="11">
        <f t="shared" si="0"/>
        <v>12</v>
      </c>
      <c r="U17" s="11">
        <f t="shared" si="0"/>
        <v>11</v>
      </c>
      <c r="V17" s="11">
        <f t="shared" si="0"/>
        <v>2</v>
      </c>
      <c r="W17" s="11">
        <f t="shared" si="0"/>
        <v>14</v>
      </c>
      <c r="X17" s="11">
        <f t="shared" si="0"/>
        <v>11</v>
      </c>
      <c r="Y17" s="11">
        <f t="shared" si="0"/>
        <v>0</v>
      </c>
      <c r="Z17" s="11">
        <f t="shared" si="0"/>
        <v>14</v>
      </c>
      <c r="AA17" s="11">
        <f t="shared" si="0"/>
        <v>9</v>
      </c>
      <c r="AB17" s="11">
        <f t="shared" si="0"/>
        <v>2</v>
      </c>
      <c r="AC17" s="11">
        <f t="shared" si="0"/>
        <v>16</v>
      </c>
      <c r="AD17" s="11">
        <f t="shared" si="0"/>
        <v>9</v>
      </c>
      <c r="AE17" s="11">
        <f t="shared" si="0"/>
        <v>0</v>
      </c>
      <c r="AF17" s="11">
        <f t="shared" si="0"/>
        <v>19</v>
      </c>
      <c r="AG17" s="11">
        <f t="shared" si="0"/>
        <v>6</v>
      </c>
      <c r="AH17" s="11">
        <f t="shared" si="0"/>
        <v>0</v>
      </c>
      <c r="AI17" s="11">
        <f t="shared" si="0"/>
        <v>14</v>
      </c>
      <c r="AJ17" s="11">
        <f t="shared" si="0"/>
        <v>9</v>
      </c>
      <c r="AK17" s="11">
        <f t="shared" si="0"/>
        <v>2</v>
      </c>
    </row>
    <row r="18" spans="1:37" ht="18.75" customHeight="1" x14ac:dyDescent="0.3">
      <c r="A18" s="38" t="s">
        <v>10</v>
      </c>
      <c r="B18" s="39"/>
      <c r="C18" s="39"/>
      <c r="D18" s="16">
        <f>D17*100/D17</f>
        <v>100</v>
      </c>
      <c r="E18" s="12">
        <f>E17*100/D17</f>
        <v>68</v>
      </c>
      <c r="F18" s="12">
        <f>F17*100/D17</f>
        <v>32</v>
      </c>
      <c r="G18" s="12">
        <f>G17*100/D17</f>
        <v>0</v>
      </c>
      <c r="H18" s="12">
        <f>H17*100/D17</f>
        <v>60</v>
      </c>
      <c r="I18" s="12">
        <f>I17*100/D17</f>
        <v>32</v>
      </c>
      <c r="J18" s="12">
        <f>J17*100/D17</f>
        <v>8</v>
      </c>
      <c r="K18" s="12">
        <f>K17*100/D17</f>
        <v>48</v>
      </c>
      <c r="L18" s="12">
        <f>L17*100/D17</f>
        <v>44</v>
      </c>
      <c r="M18" s="12">
        <f>M17*100/D17</f>
        <v>8</v>
      </c>
      <c r="N18" s="12">
        <f>N17*100/D17</f>
        <v>60</v>
      </c>
      <c r="O18" s="12">
        <f>O17*100/D17</f>
        <v>40</v>
      </c>
      <c r="P18" s="12">
        <f>P17*100/D17</f>
        <v>0</v>
      </c>
      <c r="Q18" s="12">
        <f>Q17*100/D17</f>
        <v>68</v>
      </c>
      <c r="R18" s="12">
        <f>R17*100/D17</f>
        <v>32</v>
      </c>
      <c r="S18" s="12">
        <f>S17*100/D17</f>
        <v>0</v>
      </c>
      <c r="T18" s="12">
        <f>T17*100/D17</f>
        <v>48</v>
      </c>
      <c r="U18" s="12">
        <f>U17*100/D17</f>
        <v>44</v>
      </c>
      <c r="V18" s="12">
        <f>V17*100/D17</f>
        <v>8</v>
      </c>
      <c r="W18" s="12">
        <f>W17*100/D17</f>
        <v>56</v>
      </c>
      <c r="X18" s="12">
        <f>X17*100/D17</f>
        <v>44</v>
      </c>
      <c r="Y18" s="12">
        <f>Y17*100/D17</f>
        <v>0</v>
      </c>
      <c r="Z18" s="12">
        <f>Z17*100/D17</f>
        <v>56</v>
      </c>
      <c r="AA18" s="12">
        <f>AA17*100/D17</f>
        <v>36</v>
      </c>
      <c r="AB18" s="12">
        <f>AB17*100/D17</f>
        <v>8</v>
      </c>
      <c r="AC18" s="12">
        <f>AC17*100/D17</f>
        <v>64</v>
      </c>
      <c r="AD18" s="12">
        <f>AD17*100/D17</f>
        <v>36</v>
      </c>
      <c r="AE18" s="12">
        <f>AE17*100/D17</f>
        <v>0</v>
      </c>
      <c r="AF18" s="12">
        <f>AF17*100/D17</f>
        <v>76</v>
      </c>
      <c r="AG18" s="12">
        <f>AG17*100/D17</f>
        <v>24</v>
      </c>
      <c r="AH18" s="12">
        <f>AH17*100/D17</f>
        <v>0</v>
      </c>
      <c r="AI18" s="12">
        <f>AI17*100/D17</f>
        <v>56</v>
      </c>
      <c r="AJ18" s="12">
        <f>AJ17*100/D17</f>
        <v>36</v>
      </c>
      <c r="AK18" s="12">
        <f>AK17*100/D17</f>
        <v>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Q1" zoomScale="80" zoomScaleNormal="80" workbookViewId="0">
      <selection activeCell="AI28" sqref="AI28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5.6" x14ac:dyDescent="0.3">
      <c r="A2" s="7"/>
      <c r="B2" s="37" t="s">
        <v>30</v>
      </c>
      <c r="C2" s="37"/>
      <c r="D2" s="37"/>
      <c r="E2" s="37"/>
      <c r="F2" s="37"/>
      <c r="G2" s="2"/>
      <c r="H2" s="2"/>
      <c r="I2" s="2"/>
      <c r="J2" s="2"/>
      <c r="K2" s="2"/>
      <c r="L2" s="2"/>
      <c r="M2" s="2"/>
      <c r="N2" s="2"/>
      <c r="O2" s="29" t="s">
        <v>38</v>
      </c>
      <c r="P2" s="29"/>
      <c r="Q2" s="29"/>
      <c r="R2" s="29"/>
      <c r="S2" s="29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28" t="s">
        <v>16</v>
      </c>
      <c r="AK2" s="28"/>
    </row>
    <row r="3" spans="1:37" ht="15.6" x14ac:dyDescent="0.3">
      <c r="A3" s="3"/>
      <c r="B3" s="29" t="s">
        <v>37</v>
      </c>
      <c r="C3" s="29"/>
      <c r="D3" s="29"/>
      <c r="E3" s="29"/>
      <c r="F3" s="29"/>
      <c r="G3" s="3"/>
      <c r="H3" s="3"/>
      <c r="I3" s="3"/>
      <c r="J3" s="3"/>
      <c r="K3" s="3"/>
      <c r="L3" s="3"/>
      <c r="M3" s="3"/>
      <c r="N3" s="3"/>
      <c r="O3" s="29" t="s">
        <v>39</v>
      </c>
      <c r="P3" s="29"/>
      <c r="Q3" s="29"/>
      <c r="R3" s="29"/>
      <c r="S3" s="29"/>
      <c r="T3" s="29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0" t="s">
        <v>40</v>
      </c>
      <c r="P4" s="30"/>
      <c r="Q4" s="30"/>
      <c r="R4" s="30"/>
      <c r="S4" s="30"/>
      <c r="T4" s="30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2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4" t="s">
        <v>7</v>
      </c>
      <c r="I7" s="35"/>
      <c r="J7" s="35"/>
      <c r="K7" s="35"/>
      <c r="L7" s="35"/>
      <c r="M7" s="35"/>
      <c r="N7" s="35"/>
      <c r="O7" s="35"/>
      <c r="P7" s="36"/>
      <c r="Q7" s="27" t="s">
        <v>5</v>
      </c>
      <c r="R7" s="27"/>
      <c r="S7" s="27"/>
      <c r="T7" s="34" t="s">
        <v>8</v>
      </c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6"/>
      <c r="AI7" s="27" t="s">
        <v>6</v>
      </c>
      <c r="AJ7" s="27"/>
      <c r="AK7" s="27"/>
    </row>
    <row r="8" spans="1:37" ht="15.75" customHeight="1" x14ac:dyDescent="0.3">
      <c r="A8" s="32"/>
      <c r="B8" s="27"/>
      <c r="C8" s="27"/>
      <c r="D8" s="27"/>
      <c r="E8" s="43" t="s">
        <v>13</v>
      </c>
      <c r="F8" s="43" t="s">
        <v>14</v>
      </c>
      <c r="G8" s="43" t="s">
        <v>15</v>
      </c>
      <c r="H8" s="50" t="s">
        <v>17</v>
      </c>
      <c r="I8" s="50"/>
      <c r="J8" s="50"/>
      <c r="K8" s="27" t="s">
        <v>18</v>
      </c>
      <c r="L8" s="27"/>
      <c r="M8" s="27"/>
      <c r="N8" s="32" t="s">
        <v>21</v>
      </c>
      <c r="O8" s="32"/>
      <c r="P8" s="32"/>
      <c r="Q8" s="43" t="s">
        <v>13</v>
      </c>
      <c r="R8" s="43" t="s">
        <v>14</v>
      </c>
      <c r="S8" s="43" t="s">
        <v>15</v>
      </c>
      <c r="T8" s="50" t="s">
        <v>22</v>
      </c>
      <c r="U8" s="50"/>
      <c r="V8" s="50"/>
      <c r="W8" s="50" t="s">
        <v>19</v>
      </c>
      <c r="X8" s="50"/>
      <c r="Y8" s="50"/>
      <c r="Z8" s="32" t="s">
        <v>23</v>
      </c>
      <c r="AA8" s="32"/>
      <c r="AB8" s="32"/>
      <c r="AC8" s="32" t="s">
        <v>24</v>
      </c>
      <c r="AD8" s="32"/>
      <c r="AE8" s="32"/>
      <c r="AF8" s="47" t="s">
        <v>20</v>
      </c>
      <c r="AG8" s="47"/>
      <c r="AH8" s="48"/>
      <c r="AI8" s="43" t="s">
        <v>13</v>
      </c>
      <c r="AJ8" s="43" t="s">
        <v>14</v>
      </c>
      <c r="AK8" s="43" t="s">
        <v>15</v>
      </c>
    </row>
    <row r="9" spans="1:37" ht="114.75" customHeight="1" x14ac:dyDescent="0.3">
      <c r="A9" s="32"/>
      <c r="B9" s="27"/>
      <c r="C9" s="27"/>
      <c r="D9" s="27"/>
      <c r="E9" s="44"/>
      <c r="F9" s="44"/>
      <c r="G9" s="44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4"/>
      <c r="R9" s="44"/>
      <c r="S9" s="44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4"/>
      <c r="AJ9" s="44"/>
      <c r="AK9" s="44"/>
    </row>
    <row r="10" spans="1:37" ht="15.6" x14ac:dyDescent="0.3">
      <c r="A10" s="5">
        <v>1</v>
      </c>
      <c r="B10" s="6" t="s">
        <v>46</v>
      </c>
      <c r="C10" s="6" t="s">
        <v>47</v>
      </c>
      <c r="D10" s="11">
        <v>25</v>
      </c>
      <c r="E10" s="11">
        <v>19</v>
      </c>
      <c r="F10" s="11">
        <v>6</v>
      </c>
      <c r="G10" s="11">
        <v>0</v>
      </c>
      <c r="H10" s="11">
        <v>16.5</v>
      </c>
      <c r="I10" s="11">
        <v>8.5</v>
      </c>
      <c r="J10" s="11">
        <v>0</v>
      </c>
      <c r="K10" s="11">
        <v>12</v>
      </c>
      <c r="L10" s="11">
        <v>13</v>
      </c>
      <c r="M10" s="11">
        <v>0</v>
      </c>
      <c r="N10" s="11">
        <v>16</v>
      </c>
      <c r="O10" s="11">
        <v>9</v>
      </c>
      <c r="P10" s="11">
        <v>0</v>
      </c>
      <c r="Q10" s="11">
        <v>12</v>
      </c>
      <c r="R10" s="11">
        <v>12</v>
      </c>
      <c r="S10" s="11">
        <v>1</v>
      </c>
      <c r="T10" s="11">
        <v>14</v>
      </c>
      <c r="U10" s="11">
        <v>11</v>
      </c>
      <c r="V10" s="11">
        <v>0</v>
      </c>
      <c r="W10" s="11">
        <v>13</v>
      </c>
      <c r="X10" s="11">
        <v>12</v>
      </c>
      <c r="Y10" s="11">
        <v>0</v>
      </c>
      <c r="Z10" s="11">
        <v>19.5</v>
      </c>
      <c r="AA10" s="11">
        <v>5.5</v>
      </c>
      <c r="AB10" s="11">
        <v>0</v>
      </c>
      <c r="AC10" s="11">
        <v>12</v>
      </c>
      <c r="AD10" s="11">
        <v>11</v>
      </c>
      <c r="AE10" s="11">
        <v>2</v>
      </c>
      <c r="AF10" s="11">
        <v>14</v>
      </c>
      <c r="AG10" s="11">
        <v>11</v>
      </c>
      <c r="AH10" s="11">
        <v>0</v>
      </c>
      <c r="AI10" s="11">
        <v>14</v>
      </c>
      <c r="AJ10" s="11">
        <v>11</v>
      </c>
      <c r="AK10" s="11">
        <v>0</v>
      </c>
    </row>
    <row r="11" spans="1:37" ht="15.6" x14ac:dyDescent="0.3">
      <c r="A11" s="5">
        <v>2</v>
      </c>
      <c r="B11" s="6"/>
      <c r="C11" s="6" t="s">
        <v>48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40" t="s">
        <v>1</v>
      </c>
      <c r="B17" s="41"/>
      <c r="C17" s="42"/>
      <c r="D17" s="13">
        <f>SUM(D10:D16)</f>
        <v>25</v>
      </c>
      <c r="E17" s="11">
        <f>SUM(E10:E16)</f>
        <v>19</v>
      </c>
      <c r="F17" s="11">
        <f>SUM(F10:F16)</f>
        <v>6</v>
      </c>
      <c r="G17" s="11">
        <f>SUM(G10:G16)</f>
        <v>0</v>
      </c>
      <c r="H17" s="11">
        <f t="shared" ref="H17:M17" si="0">SUM(H10:H16)</f>
        <v>16.5</v>
      </c>
      <c r="I17" s="11">
        <f t="shared" si="0"/>
        <v>8.5</v>
      </c>
      <c r="J17" s="11">
        <f t="shared" si="0"/>
        <v>0</v>
      </c>
      <c r="K17" s="11">
        <f t="shared" si="0"/>
        <v>12</v>
      </c>
      <c r="L17" s="11">
        <f t="shared" si="0"/>
        <v>13</v>
      </c>
      <c r="M17" s="11">
        <f t="shared" si="0"/>
        <v>0</v>
      </c>
      <c r="N17" s="11">
        <f t="shared" ref="N17:S17" si="1">SUM(N10:N16)</f>
        <v>16</v>
      </c>
      <c r="O17" s="11">
        <f t="shared" si="1"/>
        <v>9</v>
      </c>
      <c r="P17" s="11">
        <f t="shared" si="1"/>
        <v>0</v>
      </c>
      <c r="Q17" s="11">
        <f t="shared" si="1"/>
        <v>12</v>
      </c>
      <c r="R17" s="11">
        <f t="shared" si="1"/>
        <v>12</v>
      </c>
      <c r="S17" s="11">
        <f t="shared" si="1"/>
        <v>1</v>
      </c>
      <c r="T17" s="11">
        <f t="shared" ref="T17:AE17" si="2">SUM(T10:T16)</f>
        <v>14</v>
      </c>
      <c r="U17" s="11">
        <f t="shared" si="2"/>
        <v>11</v>
      </c>
      <c r="V17" s="11">
        <f t="shared" si="2"/>
        <v>0</v>
      </c>
      <c r="W17" s="11">
        <f t="shared" si="2"/>
        <v>13</v>
      </c>
      <c r="X17" s="11">
        <f t="shared" si="2"/>
        <v>12</v>
      </c>
      <c r="Y17" s="11">
        <f t="shared" si="2"/>
        <v>0</v>
      </c>
      <c r="Z17" s="11">
        <f t="shared" si="2"/>
        <v>19.5</v>
      </c>
      <c r="AA17" s="11">
        <f t="shared" si="2"/>
        <v>5.5</v>
      </c>
      <c r="AB17" s="11">
        <f t="shared" si="2"/>
        <v>0</v>
      </c>
      <c r="AC17" s="11">
        <f t="shared" si="2"/>
        <v>12</v>
      </c>
      <c r="AD17" s="11">
        <f t="shared" si="2"/>
        <v>11</v>
      </c>
      <c r="AE17" s="11">
        <f t="shared" si="2"/>
        <v>2</v>
      </c>
      <c r="AF17" s="11">
        <f t="shared" ref="AF17:AK17" si="3">SUM(AF10:AF16)</f>
        <v>14</v>
      </c>
      <c r="AG17" s="11">
        <f t="shared" si="3"/>
        <v>11</v>
      </c>
      <c r="AH17" s="11">
        <f t="shared" si="3"/>
        <v>0</v>
      </c>
      <c r="AI17" s="11">
        <f t="shared" si="3"/>
        <v>14</v>
      </c>
      <c r="AJ17" s="11">
        <f t="shared" si="3"/>
        <v>11</v>
      </c>
      <c r="AK17" s="11">
        <f t="shared" si="3"/>
        <v>0</v>
      </c>
    </row>
    <row r="18" spans="1:37" ht="21.75" customHeight="1" x14ac:dyDescent="0.3">
      <c r="A18" s="31" t="s">
        <v>10</v>
      </c>
      <c r="B18" s="31"/>
      <c r="C18" s="31"/>
      <c r="D18" s="16">
        <f>D17*100/D17</f>
        <v>100</v>
      </c>
      <c r="E18" s="12">
        <f>E17*100/D17</f>
        <v>76</v>
      </c>
      <c r="F18" s="12">
        <f>F17*100/D17</f>
        <v>24</v>
      </c>
      <c r="G18" s="12">
        <f>G17*100/D17</f>
        <v>0</v>
      </c>
      <c r="H18" s="12">
        <f>H17*100/D17</f>
        <v>66</v>
      </c>
      <c r="I18" s="12">
        <f>I17*100/D17</f>
        <v>34</v>
      </c>
      <c r="J18" s="12">
        <f>J17*100/D17</f>
        <v>0</v>
      </c>
      <c r="K18" s="12">
        <f>K17*100/D17</f>
        <v>48</v>
      </c>
      <c r="L18" s="12">
        <f>L17*100/D17</f>
        <v>52</v>
      </c>
      <c r="M18" s="12">
        <f>M17*100/D17</f>
        <v>0</v>
      </c>
      <c r="N18" s="12">
        <f>N17*100/D17</f>
        <v>64</v>
      </c>
      <c r="O18" s="12">
        <f>O17*100/D17</f>
        <v>36</v>
      </c>
      <c r="P18" s="12">
        <f>P17*100/D17</f>
        <v>0</v>
      </c>
      <c r="Q18" s="12">
        <f>Q17*100/D17</f>
        <v>48</v>
      </c>
      <c r="R18" s="12">
        <f>R17*100/D17</f>
        <v>48</v>
      </c>
      <c r="S18" s="12">
        <f>S17*100/D17</f>
        <v>4</v>
      </c>
      <c r="T18" s="12">
        <f>T17*100/D17</f>
        <v>56</v>
      </c>
      <c r="U18" s="12">
        <f>U17*100/D17</f>
        <v>44</v>
      </c>
      <c r="V18" s="12">
        <f>V17*100/D17</f>
        <v>0</v>
      </c>
      <c r="W18" s="12">
        <f>W17*100/D17</f>
        <v>52</v>
      </c>
      <c r="X18" s="12">
        <f>X17*100/D17</f>
        <v>48</v>
      </c>
      <c r="Y18" s="12">
        <f>Y17*100/D17</f>
        <v>0</v>
      </c>
      <c r="Z18" s="12">
        <f>Z17*100/D17</f>
        <v>78</v>
      </c>
      <c r="AA18" s="12">
        <f>AA17*100/D17</f>
        <v>22</v>
      </c>
      <c r="AB18" s="12">
        <f>AB17*100/D17</f>
        <v>0</v>
      </c>
      <c r="AC18" s="12">
        <f>AC17*100/D17</f>
        <v>48</v>
      </c>
      <c r="AD18" s="12">
        <f>AD17*100/D17</f>
        <v>44</v>
      </c>
      <c r="AE18" s="12">
        <f>AE17*100/D17</f>
        <v>8</v>
      </c>
      <c r="AF18" s="12">
        <f>AF17*100/D17</f>
        <v>56</v>
      </c>
      <c r="AG18" s="12">
        <f>AG17*100/D17</f>
        <v>44</v>
      </c>
      <c r="AH18" s="12">
        <f>AH17*100/D17</f>
        <v>0</v>
      </c>
      <c r="AI18" s="12">
        <f>AI17*100/D17</f>
        <v>56</v>
      </c>
      <c r="AJ18" s="12">
        <f>AJ17*100/D17</f>
        <v>44</v>
      </c>
      <c r="AK18" s="12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zoomScaleNormal="100" workbookViewId="0">
      <selection activeCell="M17" sqref="M17"/>
    </sheetView>
  </sheetViews>
  <sheetFormatPr defaultRowHeight="14.4" x14ac:dyDescent="0.3"/>
  <cols>
    <col min="1" max="1" width="22.109375" customWidth="1"/>
    <col min="2" max="2" width="9.5546875" bestFit="1" customWidth="1"/>
    <col min="3" max="17" width="9.33203125" bestFit="1" customWidth="1"/>
  </cols>
  <sheetData>
    <row r="1" spans="1:23" x14ac:dyDescent="0.3">
      <c r="N1" s="51"/>
      <c r="O1" s="51"/>
      <c r="V1" s="28" t="s">
        <v>16</v>
      </c>
      <c r="W1" s="28"/>
    </row>
    <row r="2" spans="1:23" ht="15.6" x14ac:dyDescent="0.3">
      <c r="B2" s="7" t="s">
        <v>29</v>
      </c>
      <c r="C2" s="2"/>
      <c r="E2" s="2"/>
      <c r="F2" s="2"/>
      <c r="I2" s="29" t="s">
        <v>38</v>
      </c>
      <c r="J2" s="29"/>
      <c r="K2" s="29"/>
      <c r="L2" s="29"/>
      <c r="M2" s="29"/>
      <c r="N2" s="3"/>
      <c r="O2" s="3"/>
    </row>
    <row r="3" spans="1:23" ht="15.6" x14ac:dyDescent="0.3">
      <c r="A3" s="3"/>
      <c r="B3" s="33" t="s">
        <v>49</v>
      </c>
      <c r="C3" s="33"/>
      <c r="D3" s="33"/>
      <c r="E3" s="33"/>
      <c r="F3" s="33"/>
      <c r="G3" s="33"/>
      <c r="H3" s="2"/>
      <c r="I3" s="33" t="s">
        <v>39</v>
      </c>
      <c r="J3" s="33"/>
      <c r="K3" s="33"/>
      <c r="L3" s="33"/>
      <c r="M3" s="33"/>
      <c r="N3" s="33"/>
      <c r="O3" s="3"/>
      <c r="P3" s="3"/>
      <c r="Q3" s="3"/>
    </row>
    <row r="4" spans="1:23" ht="15.6" x14ac:dyDescent="0.3">
      <c r="C4" s="8"/>
      <c r="E4" s="3"/>
      <c r="F4" s="3"/>
      <c r="I4" s="30" t="s">
        <v>40</v>
      </c>
      <c r="J4" s="30"/>
      <c r="K4" s="30"/>
      <c r="L4" s="30"/>
      <c r="M4" s="30"/>
      <c r="N4" s="30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3" t="s">
        <v>35</v>
      </c>
      <c r="B7" s="27" t="s">
        <v>12</v>
      </c>
      <c r="C7" s="27" t="s">
        <v>4</v>
      </c>
      <c r="D7" s="27"/>
      <c r="E7" s="27"/>
      <c r="F7" s="27" t="s">
        <v>7</v>
      </c>
      <c r="G7" s="27"/>
      <c r="H7" s="27"/>
      <c r="I7" s="27" t="s">
        <v>5</v>
      </c>
      <c r="J7" s="27"/>
      <c r="K7" s="27"/>
      <c r="L7" s="27" t="s">
        <v>8</v>
      </c>
      <c r="M7" s="27"/>
      <c r="N7" s="27"/>
      <c r="O7" s="27" t="s">
        <v>6</v>
      </c>
      <c r="P7" s="27"/>
      <c r="Q7" s="27"/>
      <c r="R7" s="32" t="s">
        <v>34</v>
      </c>
      <c r="S7" s="32"/>
      <c r="T7" s="32"/>
      <c r="U7" s="32"/>
      <c r="V7" s="32"/>
      <c r="W7" s="32"/>
    </row>
    <row r="8" spans="1:23" ht="78" x14ac:dyDescent="0.3">
      <c r="A8" s="44"/>
      <c r="B8" s="27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1" t="s">
        <v>10</v>
      </c>
      <c r="V8" s="1" t="s">
        <v>15</v>
      </c>
      <c r="W8" s="1" t="s">
        <v>10</v>
      </c>
    </row>
    <row r="9" spans="1:23" ht="15.6" x14ac:dyDescent="0.3">
      <c r="A9" s="17" t="s">
        <v>25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>(C9+F9+I9+L9+O9)/5</f>
        <v>0</v>
      </c>
      <c r="S9" s="5" t="e">
        <f>R9*100/B9</f>
        <v>#DIV/0!</v>
      </c>
      <c r="T9" s="5">
        <f>(D9+G9+J9+M9+P9)/5</f>
        <v>0</v>
      </c>
      <c r="U9" s="5" t="e">
        <f>T9*100/B9</f>
        <v>#DIV/0!</v>
      </c>
      <c r="V9" s="23">
        <f>(E9+H9+K9+N9+Q9)/5</f>
        <v>0</v>
      </c>
      <c r="W9" s="5" t="e">
        <f>V9*100/B9</f>
        <v>#DIV/0!</v>
      </c>
    </row>
    <row r="10" spans="1:23" ht="15.6" x14ac:dyDescent="0.3">
      <c r="A10" s="17" t="s">
        <v>26</v>
      </c>
      <c r="B10" s="11">
        <v>25</v>
      </c>
      <c r="C10" s="11">
        <v>20</v>
      </c>
      <c r="D10" s="11">
        <v>3</v>
      </c>
      <c r="E10" s="11">
        <v>2</v>
      </c>
      <c r="F10" s="11">
        <v>15</v>
      </c>
      <c r="G10" s="11">
        <v>7.5</v>
      </c>
      <c r="H10" s="11">
        <v>2.5</v>
      </c>
      <c r="I10" s="11">
        <v>16</v>
      </c>
      <c r="J10" s="11">
        <v>6</v>
      </c>
      <c r="K10" s="11">
        <v>3</v>
      </c>
      <c r="L10" s="11">
        <v>17.600000000000001</v>
      </c>
      <c r="M10" s="11">
        <v>4.4000000000000004</v>
      </c>
      <c r="N10" s="11">
        <v>3</v>
      </c>
      <c r="O10" s="11">
        <v>18.75</v>
      </c>
      <c r="P10" s="11">
        <v>3.25</v>
      </c>
      <c r="Q10" s="11">
        <v>3</v>
      </c>
      <c r="R10" s="5">
        <f>(C10+F10+I10+L10+O10)/5</f>
        <v>17.47</v>
      </c>
      <c r="S10" s="5">
        <f>R10*100/B10</f>
        <v>69.88</v>
      </c>
      <c r="T10" s="5">
        <f>(D10+G10+J10+M10+P10)/5</f>
        <v>4.83</v>
      </c>
      <c r="U10" s="5">
        <f>T10*100/B10</f>
        <v>19.32</v>
      </c>
      <c r="V10" s="23">
        <f>(E10+H10+K10+N10+Q10)/5</f>
        <v>2.7</v>
      </c>
      <c r="W10" s="5">
        <f>V10*100/B10</f>
        <v>10.8</v>
      </c>
    </row>
    <row r="11" spans="1:23" ht="15.6" x14ac:dyDescent="0.3">
      <c r="A11" s="17" t="s">
        <v>27</v>
      </c>
      <c r="B11" s="11">
        <v>25</v>
      </c>
      <c r="C11" s="11">
        <v>17</v>
      </c>
      <c r="D11" s="11">
        <v>8</v>
      </c>
      <c r="E11" s="11">
        <v>0</v>
      </c>
      <c r="F11" s="11">
        <v>14</v>
      </c>
      <c r="G11" s="11">
        <v>9.6</v>
      </c>
      <c r="H11" s="11">
        <v>1.4</v>
      </c>
      <c r="I11" s="11">
        <v>17</v>
      </c>
      <c r="J11" s="11">
        <v>8</v>
      </c>
      <c r="K11" s="11">
        <v>0</v>
      </c>
      <c r="L11" s="11">
        <v>15</v>
      </c>
      <c r="M11" s="11">
        <v>9.1999999999999993</v>
      </c>
      <c r="N11" s="11">
        <v>0.8</v>
      </c>
      <c r="O11" s="11">
        <v>14</v>
      </c>
      <c r="P11" s="11">
        <v>9</v>
      </c>
      <c r="Q11" s="11">
        <v>2</v>
      </c>
      <c r="R11" s="5">
        <f>(C11+F11+I11+L11+O11)/5</f>
        <v>15.4</v>
      </c>
      <c r="S11" s="5">
        <f>R11*100/B11</f>
        <v>61.6</v>
      </c>
      <c r="T11" s="5">
        <f>(D11+G11+J11+M11+P11)/5</f>
        <v>8.76</v>
      </c>
      <c r="U11" s="5">
        <f>T11*100/B11</f>
        <v>35.04</v>
      </c>
      <c r="V11" s="23">
        <f>(E11+H11+K11+N11+Q11)/5</f>
        <v>0.84000000000000008</v>
      </c>
      <c r="W11" s="5">
        <f>V11*100/B11</f>
        <v>3.3600000000000008</v>
      </c>
    </row>
    <row r="12" spans="1:23" ht="15.6" x14ac:dyDescent="0.3">
      <c r="A12" s="17" t="s">
        <v>28</v>
      </c>
      <c r="B12" s="11">
        <v>25</v>
      </c>
      <c r="C12" s="11">
        <v>19</v>
      </c>
      <c r="D12" s="11">
        <v>6</v>
      </c>
      <c r="E12" s="11">
        <v>0</v>
      </c>
      <c r="F12" s="11">
        <v>14.8</v>
      </c>
      <c r="G12" s="11">
        <v>10.199999999999999</v>
      </c>
      <c r="H12" s="11">
        <v>0</v>
      </c>
      <c r="I12" s="11">
        <v>12</v>
      </c>
      <c r="J12" s="11">
        <v>12</v>
      </c>
      <c r="K12" s="11">
        <v>1</v>
      </c>
      <c r="L12" s="11">
        <v>14.5</v>
      </c>
      <c r="M12" s="11">
        <v>10.1</v>
      </c>
      <c r="N12" s="11">
        <v>0.4</v>
      </c>
      <c r="O12" s="11">
        <v>14</v>
      </c>
      <c r="P12" s="11">
        <v>11</v>
      </c>
      <c r="Q12" s="11">
        <v>0</v>
      </c>
      <c r="R12" s="5">
        <f>(C12+F12+I12+L12+O12)/5</f>
        <v>14.86</v>
      </c>
      <c r="S12" s="5">
        <f>R12*100/B12</f>
        <v>59.44</v>
      </c>
      <c r="T12" s="5">
        <f>(D12+G12+J12+M12+P12)/5</f>
        <v>9.86</v>
      </c>
      <c r="U12" s="5">
        <f>T12*100/B12</f>
        <v>39.44</v>
      </c>
      <c r="V12" s="23">
        <f>(E12+H12+K12+N12+Q12)/5</f>
        <v>0.27999999999999997</v>
      </c>
      <c r="W12" s="5">
        <f>V12*100/B12</f>
        <v>1.1199999999999999</v>
      </c>
    </row>
    <row r="13" spans="1:23" ht="15.6" x14ac:dyDescent="0.3">
      <c r="A13" s="17" t="s">
        <v>33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>(C13+F13+I13+L13+O13)/5</f>
        <v>0</v>
      </c>
      <c r="S13" s="5" t="e">
        <f>R13*100/B13</f>
        <v>#DIV/0!</v>
      </c>
      <c r="T13" s="5">
        <f>(D13+G13+J13+M13+P13)/5</f>
        <v>0</v>
      </c>
      <c r="U13" s="5" t="e">
        <f>T13*100/B13</f>
        <v>#DIV/0!</v>
      </c>
      <c r="V13" s="23">
        <f>(E13+H13+K13+N13+Q13)/5</f>
        <v>0</v>
      </c>
      <c r="W13" s="5" t="e">
        <f>V13*100/B13</f>
        <v>#DIV/0!</v>
      </c>
    </row>
    <row r="14" spans="1:23" ht="15.6" x14ac:dyDescent="0.3">
      <c r="A14" s="13" t="s">
        <v>1</v>
      </c>
      <c r="B14" s="13">
        <f>B9+B10+B11+B12+B13</f>
        <v>75</v>
      </c>
      <c r="C14" s="13">
        <f>C9+C10+C11+C12+C13</f>
        <v>56</v>
      </c>
      <c r="D14" s="13">
        <f>D9+D10+D11+D12+D13</f>
        <v>17</v>
      </c>
      <c r="E14" s="13">
        <f>E9+E10+E11+E12+E13</f>
        <v>2</v>
      </c>
      <c r="F14" s="13">
        <f>F9+F10+F11+F12+F13</f>
        <v>43.8</v>
      </c>
      <c r="G14" s="13">
        <f>G9+G10+G11+G12+G13</f>
        <v>27.3</v>
      </c>
      <c r="H14" s="13">
        <f>H9+H10+H11+H12+H13</f>
        <v>3.9</v>
      </c>
      <c r="I14" s="13">
        <f>I9+I10+I11+I12+I13</f>
        <v>45</v>
      </c>
      <c r="J14" s="13">
        <f>J9+J10+J11+J12+J13</f>
        <v>26</v>
      </c>
      <c r="K14" s="13">
        <f>K9+K10+K11+K12+K13</f>
        <v>4</v>
      </c>
      <c r="L14" s="13">
        <f>L9+L10+L11+L12+L13</f>
        <v>47.1</v>
      </c>
      <c r="M14" s="13">
        <f>M9+M10+M11+M12+M13</f>
        <v>23.7</v>
      </c>
      <c r="N14" s="13">
        <f>N9+N10+N11+N12+N13</f>
        <v>4.2</v>
      </c>
      <c r="O14" s="13">
        <f>O9+O10+O11+O12+O13</f>
        <v>46.75</v>
      </c>
      <c r="P14" s="13">
        <f>P9+P10+P11+P12+P13</f>
        <v>23.25</v>
      </c>
      <c r="Q14" s="13">
        <f>Q9+Q10+Q11+Q12+Q13</f>
        <v>5</v>
      </c>
      <c r="R14" s="5"/>
      <c r="S14" s="6"/>
      <c r="T14" s="5"/>
      <c r="U14" s="6"/>
      <c r="V14" s="23"/>
      <c r="W14" s="6"/>
    </row>
    <row r="15" spans="1:23" ht="17.25" customHeight="1" x14ac:dyDescent="0.3">
      <c r="A15" s="22" t="s">
        <v>11</v>
      </c>
      <c r="B15" s="15">
        <f>B14*100/B14</f>
        <v>100</v>
      </c>
      <c r="C15" s="12">
        <f>C14*100/B14</f>
        <v>74.666666666666671</v>
      </c>
      <c r="D15" s="12">
        <f>D14*100/B14</f>
        <v>22.666666666666668</v>
      </c>
      <c r="E15" s="12">
        <v>2</v>
      </c>
      <c r="F15" s="26">
        <f>F14*100/B14</f>
        <v>58.4</v>
      </c>
      <c r="G15" s="26">
        <f>G14*100/B14</f>
        <v>36.4</v>
      </c>
      <c r="H15" s="26">
        <f>H14*100/B14</f>
        <v>5.2</v>
      </c>
      <c r="I15" s="26">
        <f>I14*100/B14</f>
        <v>60</v>
      </c>
      <c r="J15" s="26">
        <f>J14*100/B14</f>
        <v>34.666666666666664</v>
      </c>
      <c r="K15" s="26">
        <f>K14*100/B14</f>
        <v>5.333333333333333</v>
      </c>
      <c r="L15" s="26">
        <f>L14*100/B14</f>
        <v>62.8</v>
      </c>
      <c r="M15" s="26">
        <f>M14*100/B14</f>
        <v>31.6</v>
      </c>
      <c r="N15" s="26">
        <f>N14*100/B14</f>
        <v>5.6</v>
      </c>
      <c r="O15" s="12">
        <f>O14*100/B14</f>
        <v>62.333333333333336</v>
      </c>
      <c r="P15" s="12">
        <f>P14*100/B14</f>
        <v>31</v>
      </c>
      <c r="Q15" s="12">
        <f>Q14*100/B14</f>
        <v>6.666666666666667</v>
      </c>
      <c r="R15" s="20"/>
      <c r="S15" s="20"/>
      <c r="T15" s="20"/>
      <c r="U15" s="20"/>
      <c r="V15" s="20"/>
      <c r="W15" s="20"/>
    </row>
    <row r="16" spans="1:23" ht="15.6" x14ac:dyDescent="0.3">
      <c r="A16" s="3"/>
      <c r="B16" s="3"/>
      <c r="C16" s="3"/>
      <c r="D16" s="3"/>
      <c r="E16" s="3"/>
      <c r="F16" s="52"/>
      <c r="G16" s="52"/>
      <c r="H16" s="52"/>
      <c r="I16" s="52"/>
      <c r="J16" s="52"/>
      <c r="K16" s="52"/>
      <c r="L16" s="52"/>
      <c r="M16" s="52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</sheetData>
  <mergeCells count="14">
    <mergeCell ref="A7:A8"/>
    <mergeCell ref="R7:W7"/>
    <mergeCell ref="N1:O1"/>
    <mergeCell ref="O7:Q7"/>
    <mergeCell ref="I2:M2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Алина</cp:lastModifiedBy>
  <dcterms:created xsi:type="dcterms:W3CDTF">2022-12-22T06:57:03Z</dcterms:created>
  <dcterms:modified xsi:type="dcterms:W3CDTF">2026-01-06T09:54:35Z</dcterms:modified>
</cp:coreProperties>
</file>